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F195"/>
  <c r="J157"/>
  <c r="L176"/>
  <c r="F176"/>
  <c r="J176"/>
  <c r="G138"/>
  <c r="H138"/>
  <c r="F119"/>
  <c r="L119"/>
  <c r="I100"/>
  <c r="L62"/>
  <c r="F62"/>
  <c r="H157"/>
  <c r="L81"/>
  <c r="L138"/>
  <c r="J138"/>
  <c r="F157"/>
  <c r="J195"/>
  <c r="I81"/>
  <c r="I138"/>
  <c r="I195"/>
  <c r="J62"/>
  <c r="F81"/>
  <c r="J119"/>
  <c r="F138"/>
  <c r="I62"/>
  <c r="I119"/>
  <c r="I176"/>
  <c r="H119"/>
  <c r="H176"/>
  <c r="G62"/>
  <c r="L100"/>
  <c r="G119"/>
  <c r="L157"/>
  <c r="G176"/>
  <c r="L195"/>
  <c r="L43"/>
  <c r="J43"/>
  <c r="H43"/>
  <c r="I43"/>
  <c r="F43"/>
  <c r="G43"/>
  <c r="L24"/>
  <c r="G24"/>
  <c r="I24"/>
  <c r="J24"/>
  <c r="H24"/>
  <c r="G157"/>
  <c r="J100"/>
  <c r="H100"/>
  <c r="G100"/>
  <c r="F100"/>
  <c r="H81"/>
  <c r="J81"/>
  <c r="H62"/>
  <c r="F24"/>
  <c r="L196" l="1"/>
  <c r="I196"/>
  <c r="F196"/>
  <c r="G196"/>
  <c r="J196"/>
  <c r="H196"/>
</calcChain>
</file>

<file path=xl/sharedStrings.xml><?xml version="1.0" encoding="utf-8"?>
<sst xmlns="http://schemas.openxmlformats.org/spreadsheetml/2006/main" count="273" uniqueCount="86">
  <si>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</si>
  <si>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</si>
  <si>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</si>
  <si>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</si>
  <si>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</si>
  <si>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</si>
  <si>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</si>
  <si>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</si>
  <si>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</si>
  <si>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</si>
  <si>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</si>
  <si>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</si>
  <si>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</si>
  <si>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</si>
  <si>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</si>
  <si>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</si>
  <si>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</si>
  <si>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</si>
  <si>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</si>
  <si>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</si>
  <si>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</si>
  <si>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</si>
  <si>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</si>
  <si>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</si>
  <si>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</si>
  <si>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</si>
  <si>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</si>
  <si>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</si>
  <si>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</si>
  <si>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</si>
  <si>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</si>
  <si>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</si>
  <si>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</si>
  <si>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</si>
  <si>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</si>
  <si>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</si>
  <si>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</si>
  <si>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</si>
  <si>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</si>
  <si>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</si>
  <si>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ржано-пшеничный</t>
  </si>
  <si>
    <t xml:space="preserve">директор </t>
  </si>
  <si>
    <t>Шестакова В.В</t>
  </si>
  <si>
    <t>МБОУ Белослудская школа"</t>
  </si>
  <si>
    <t>Яйцо</t>
  </si>
  <si>
    <t>Голень отварная</t>
  </si>
  <si>
    <t>Макароны отварные</t>
  </si>
  <si>
    <t>Борщ со сметаной</t>
  </si>
  <si>
    <t>Компот из свежих фруктов</t>
  </si>
  <si>
    <t>Хлеб пшеничный</t>
  </si>
  <si>
    <t>Салат из морской капусты</t>
  </si>
  <si>
    <t>Суп крестьянский с крупой</t>
  </si>
  <si>
    <t>Хлеб ржаной</t>
  </si>
  <si>
    <t>Картофельная запеканка с мясным фаршем</t>
  </si>
  <si>
    <t>Какао на молоке</t>
  </si>
  <si>
    <t>Кукуруза консервированная</t>
  </si>
  <si>
    <t>Суп с рыбными консервами</t>
  </si>
  <si>
    <t>Биточек</t>
  </si>
  <si>
    <t>Рис отварной</t>
  </si>
  <si>
    <t>Компот из сухофруктов</t>
  </si>
  <si>
    <t>Суп картофельный с бобовыми</t>
  </si>
  <si>
    <t>Котлета рыбная</t>
  </si>
  <si>
    <t>Картофельное пюре</t>
  </si>
  <si>
    <t>Морс из свежих ягод</t>
  </si>
  <si>
    <t>Суп картофельный с макаронными изделиями</t>
  </si>
  <si>
    <t>Творожно-манная запеканка</t>
  </si>
  <si>
    <t>Чай с сахаром и лимоном</t>
  </si>
  <si>
    <t>Щи из свежей капусты</t>
  </si>
  <si>
    <t>Плов из курицы</t>
  </si>
  <si>
    <t>Кисель из ягод</t>
  </si>
  <si>
    <t>Суп картофельный с горохом</t>
  </si>
  <si>
    <t>Рыба припущенная</t>
  </si>
  <si>
    <t>Зеленый горошек</t>
  </si>
  <si>
    <t>Чай с сахаром</t>
  </si>
  <si>
    <t>Рассольник "Ленинградский"</t>
  </si>
  <si>
    <t>Тефтели</t>
  </si>
  <si>
    <t>Тушеная капуста</t>
  </si>
  <si>
    <t>Отвар шиповника</t>
  </si>
  <si>
    <t>Салат из отварной свеклы</t>
  </si>
  <si>
    <t>Суп картофельный с рыбой</t>
  </si>
  <si>
    <t>Жаркое по-домашнему</t>
  </si>
  <si>
    <t>Суп молочный с макаронными изделиями</t>
  </si>
  <si>
    <t>Греча отварная</t>
  </si>
  <si>
    <t>Гуляш из курицы</t>
  </si>
  <si>
    <t>Цикорий с молоком</t>
  </si>
  <si>
    <t>тк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</si>
</sst>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/>
      <c r="F6" s="43"/>
      <c r="G6" s="43"/>
      <c r="H6" s="43"/>
      <c r="I6" s="43"/>
      <c r="J6" s="43"/>
      <c r="K6" s="44"/>
      <c r="L6" s="43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5.0999999999999996</v>
      </c>
      <c r="H14" s="43">
        <v>4.5999999999999996</v>
      </c>
      <c r="I14" s="43">
        <v>0.3</v>
      </c>
      <c r="J14" s="43">
        <v>63</v>
      </c>
      <c r="K14" s="44">
        <v>424</v>
      </c>
      <c r="L14" s="43">
        <v>10.4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164</v>
      </c>
      <c r="H15" s="43">
        <v>3.59</v>
      </c>
      <c r="I15" s="43">
        <v>11.91</v>
      </c>
      <c r="J15" s="43">
        <v>144.93</v>
      </c>
      <c r="K15" s="44">
        <v>170</v>
      </c>
      <c r="L15" s="43">
        <v>19.05</v>
      </c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21.1</v>
      </c>
      <c r="H16" s="43">
        <v>13.6</v>
      </c>
      <c r="I16" s="43">
        <v>0</v>
      </c>
      <c r="J16" s="43">
        <v>206</v>
      </c>
      <c r="K16" s="44" t="s">
        <v>85</v>
      </c>
      <c r="L16" s="43">
        <v>30.32</v>
      </c>
    </row>
    <row r="17" spans="1:12" ht="15">
      <c r="A17" s="23"/>
      <c r="B17" s="15"/>
      <c r="C17" s="11"/>
      <c r="D17" s="7" t="s">
        <v>29</v>
      </c>
      <c r="E17" s="42" t="s">
        <v>46</v>
      </c>
      <c r="F17" s="43">
        <v>180</v>
      </c>
      <c r="G17" s="43">
        <v>6.62</v>
      </c>
      <c r="H17" s="43">
        <v>5.42</v>
      </c>
      <c r="I17" s="43">
        <v>31.73</v>
      </c>
      <c r="J17" s="43">
        <v>202.14</v>
      </c>
      <c r="K17" s="44">
        <v>688</v>
      </c>
      <c r="L17" s="43">
        <v>14.88</v>
      </c>
    </row>
    <row r="18" spans="1:12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0.14000000000000001</v>
      </c>
      <c r="H18" s="43">
        <v>0.04</v>
      </c>
      <c r="I18" s="43">
        <v>27.5</v>
      </c>
      <c r="J18" s="43">
        <v>110.8</v>
      </c>
      <c r="K18" s="44">
        <v>859</v>
      </c>
      <c r="L18" s="43">
        <v>8.83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60</v>
      </c>
      <c r="G19" s="43">
        <v>4.74</v>
      </c>
      <c r="H19" s="43">
        <v>0.6</v>
      </c>
      <c r="I19" s="43">
        <v>28.56</v>
      </c>
      <c r="J19" s="43">
        <v>141.6</v>
      </c>
      <c r="K19" s="44" t="s">
        <v>85</v>
      </c>
      <c r="L19" s="43">
        <v>2.31</v>
      </c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60</v>
      </c>
      <c r="G20" s="43">
        <v>4.74</v>
      </c>
      <c r="H20" s="43">
        <v>0.36</v>
      </c>
      <c r="I20" s="43">
        <v>26.76</v>
      </c>
      <c r="J20" s="43">
        <v>132.72</v>
      </c>
      <c r="K20" s="44" t="s">
        <v>85</v>
      </c>
      <c r="L20" s="43">
        <v>1.98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206.44</v>
      </c>
      <c r="H23" s="19">
        <f t="shared" si="2"/>
        <v>28.21</v>
      </c>
      <c r="I23" s="19">
        <f t="shared" si="2"/>
        <v>126.76</v>
      </c>
      <c r="J23" s="19">
        <f t="shared" si="2"/>
        <v>1001.1899999999999</v>
      </c>
      <c r="K23" s="25"/>
      <c r="L23" s="19">
        <f t="shared" ref="L23" si="3">SUM(L14:L22)</f>
        <v>87.77000000000001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910</v>
      </c>
      <c r="G24" s="32">
        <f t="shared" ref="G24:J24" si="4">G13+G23</f>
        <v>206.44</v>
      </c>
      <c r="H24" s="32">
        <f t="shared" si="4"/>
        <v>28.21</v>
      </c>
      <c r="I24" s="32">
        <f t="shared" si="4"/>
        <v>126.76</v>
      </c>
      <c r="J24" s="32">
        <f t="shared" si="4"/>
        <v>1001.1899999999999</v>
      </c>
      <c r="K24" s="32"/>
      <c r="L24" s="32">
        <f t="shared" ref="L24" si="5">L13+L23</f>
        <v>87.77000000000001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10</v>
      </c>
      <c r="H33" s="43">
        <v>8</v>
      </c>
      <c r="I33" s="43">
        <v>10</v>
      </c>
      <c r="J33" s="43">
        <v>150</v>
      </c>
      <c r="K33" s="44">
        <v>97</v>
      </c>
      <c r="L33" s="43">
        <v>12.89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1.98</v>
      </c>
      <c r="H34" s="43">
        <v>2.74</v>
      </c>
      <c r="I34" s="43">
        <v>14.58</v>
      </c>
      <c r="J34" s="43">
        <v>90.75</v>
      </c>
      <c r="K34" s="44">
        <v>204</v>
      </c>
      <c r="L34" s="43">
        <v>14.55</v>
      </c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53</v>
      </c>
      <c r="F36" s="43">
        <v>250</v>
      </c>
      <c r="G36" s="43">
        <v>29.1</v>
      </c>
      <c r="H36" s="43">
        <v>29.4</v>
      </c>
      <c r="I36" s="43">
        <v>23.6</v>
      </c>
      <c r="J36" s="43">
        <v>475</v>
      </c>
      <c r="K36" s="44">
        <v>626</v>
      </c>
      <c r="L36" s="43">
        <v>40.28</v>
      </c>
    </row>
    <row r="37" spans="1:12" ht="1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3.52</v>
      </c>
      <c r="H37" s="43">
        <v>3.72</v>
      </c>
      <c r="I37" s="43">
        <v>25.49</v>
      </c>
      <c r="J37" s="43">
        <v>145.19999999999999</v>
      </c>
      <c r="K37" s="44">
        <v>959</v>
      </c>
      <c r="L37" s="43">
        <v>15.76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60</v>
      </c>
      <c r="G38" s="43">
        <v>4.74</v>
      </c>
      <c r="H38" s="43">
        <v>0.6</v>
      </c>
      <c r="I38" s="43">
        <v>28.56</v>
      </c>
      <c r="J38" s="43">
        <v>141.6</v>
      </c>
      <c r="K38" s="44" t="s">
        <v>85</v>
      </c>
      <c r="L38" s="43">
        <v>2.31</v>
      </c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60</v>
      </c>
      <c r="G39" s="43">
        <v>4.74</v>
      </c>
      <c r="H39" s="43">
        <v>0.36</v>
      </c>
      <c r="I39" s="43">
        <v>26.76</v>
      </c>
      <c r="J39" s="43">
        <v>132.72</v>
      </c>
      <c r="K39" s="44" t="s">
        <v>85</v>
      </c>
      <c r="L39" s="43">
        <v>1.98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54.080000000000005</v>
      </c>
      <c r="H42" s="19">
        <f t="shared" ref="H42" si="11">SUM(H33:H41)</f>
        <v>44.82</v>
      </c>
      <c r="I42" s="19">
        <f t="shared" ref="I42" si="12">SUM(I33:I41)</f>
        <v>128.99</v>
      </c>
      <c r="J42" s="19">
        <f t="shared" ref="J42" si="13">SUM(J33:J41)</f>
        <v>1135.27</v>
      </c>
      <c r="K42" s="25"/>
      <c r="L42" s="19">
        <f>SUM(L33:L41)</f>
        <v>87.77000000000001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920</v>
      </c>
      <c r="G43" s="32">
        <f t="shared" ref="G43" si="14">G32+G42</f>
        <v>54.080000000000005</v>
      </c>
      <c r="H43" s="32">
        <f t="shared" ref="H43" si="15">H32+H42</f>
        <v>44.82</v>
      </c>
      <c r="I43" s="32">
        <f t="shared" ref="I43" si="16">I32+I42</f>
        <v>128.99</v>
      </c>
      <c r="J43" s="32">
        <f t="shared" ref="J43:L43" si="17">J32+J42</f>
        <v>1135.27</v>
      </c>
      <c r="K43" s="32"/>
      <c r="L43" s="32">
        <f t="shared" si="17"/>
        <v>87.77000000000001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100</v>
      </c>
      <c r="G52" s="43">
        <v>2.88</v>
      </c>
      <c r="H52" s="43">
        <v>6.18</v>
      </c>
      <c r="I52" s="43">
        <v>8.0399999999999991</v>
      </c>
      <c r="J52" s="43">
        <v>99.3</v>
      </c>
      <c r="K52" s="44">
        <v>12</v>
      </c>
      <c r="L52" s="43">
        <v>9.82</v>
      </c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8.61</v>
      </c>
      <c r="H53" s="43">
        <v>8.4</v>
      </c>
      <c r="I53" s="43">
        <v>14.34</v>
      </c>
      <c r="J53" s="43">
        <v>167.25</v>
      </c>
      <c r="K53" s="44">
        <v>87</v>
      </c>
      <c r="L53" s="43">
        <v>21.36</v>
      </c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100</v>
      </c>
      <c r="G54" s="43">
        <v>15.55</v>
      </c>
      <c r="H54" s="43">
        <v>11.55</v>
      </c>
      <c r="I54" s="43">
        <v>15.7</v>
      </c>
      <c r="J54" s="43">
        <v>228.75</v>
      </c>
      <c r="K54" s="44">
        <v>608</v>
      </c>
      <c r="L54" s="43">
        <v>25.63</v>
      </c>
    </row>
    <row r="55" spans="1:12" ht="15">
      <c r="A55" s="23"/>
      <c r="B55" s="15"/>
      <c r="C55" s="11"/>
      <c r="D55" s="7" t="s">
        <v>29</v>
      </c>
      <c r="E55" s="42" t="s">
        <v>58</v>
      </c>
      <c r="F55" s="43">
        <v>180</v>
      </c>
      <c r="G55" s="43">
        <v>4.58</v>
      </c>
      <c r="H55" s="43">
        <v>7.33</v>
      </c>
      <c r="I55" s="43">
        <v>48.02</v>
      </c>
      <c r="J55" s="43">
        <v>276.37</v>
      </c>
      <c r="K55" s="44">
        <v>511</v>
      </c>
      <c r="L55" s="43">
        <v>19.09</v>
      </c>
    </row>
    <row r="56" spans="1:12" ht="1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868</v>
      </c>
      <c r="L56" s="43">
        <v>7.58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60</v>
      </c>
      <c r="G57" s="43">
        <v>4.74</v>
      </c>
      <c r="H57" s="43">
        <v>0.6</v>
      </c>
      <c r="I57" s="43">
        <v>28.56</v>
      </c>
      <c r="J57" s="43">
        <v>141.6</v>
      </c>
      <c r="K57" s="44" t="s">
        <v>85</v>
      </c>
      <c r="L57" s="43">
        <v>2.31</v>
      </c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60</v>
      </c>
      <c r="G58" s="43">
        <v>4.74</v>
      </c>
      <c r="H58" s="43">
        <v>0.36</v>
      </c>
      <c r="I58" s="43">
        <v>26.76</v>
      </c>
      <c r="J58" s="43">
        <v>132.72</v>
      </c>
      <c r="K58" s="44" t="s">
        <v>85</v>
      </c>
      <c r="L58" s="43">
        <v>1.98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41.14</v>
      </c>
      <c r="H61" s="19">
        <f t="shared" ref="H61" si="23">SUM(H52:H60)</f>
        <v>34.42</v>
      </c>
      <c r="I61" s="19">
        <f t="shared" ref="I61" si="24">SUM(I52:I60)</f>
        <v>166.17999999999998</v>
      </c>
      <c r="J61" s="19">
        <f t="shared" ref="J61:L61" si="25">SUM(J52:J60)</f>
        <v>1140.19</v>
      </c>
      <c r="K61" s="25"/>
      <c r="L61" s="19">
        <f t="shared" si="25"/>
        <v>87.77000000000001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950</v>
      </c>
      <c r="G62" s="32">
        <f t="shared" ref="G62" si="26">G51+G61</f>
        <v>41.14</v>
      </c>
      <c r="H62" s="32">
        <f t="shared" ref="H62" si="27">H51+H61</f>
        <v>34.42</v>
      </c>
      <c r="I62" s="32">
        <f t="shared" ref="I62" si="28">I51+I61</f>
        <v>166.17999999999998</v>
      </c>
      <c r="J62" s="32">
        <f t="shared" ref="J62:L62" si="29">J51+J61</f>
        <v>1140.19</v>
      </c>
      <c r="K62" s="32"/>
      <c r="L62" s="32">
        <f t="shared" si="29"/>
        <v>87.77000000000001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5.49</v>
      </c>
      <c r="H72" s="43">
        <v>5.28</v>
      </c>
      <c r="I72" s="43">
        <v>16.329999999999998</v>
      </c>
      <c r="J72" s="43">
        <v>134.75</v>
      </c>
      <c r="K72" s="44">
        <v>206</v>
      </c>
      <c r="L72" s="43">
        <v>14.46</v>
      </c>
    </row>
    <row r="73" spans="1:12" ht="15">
      <c r="A73" s="23"/>
      <c r="B73" s="15"/>
      <c r="C73" s="11"/>
      <c r="D73" s="7" t="s">
        <v>28</v>
      </c>
      <c r="E73" s="42" t="s">
        <v>61</v>
      </c>
      <c r="F73" s="43">
        <v>100</v>
      </c>
      <c r="G73" s="43">
        <v>12.2</v>
      </c>
      <c r="H73" s="43">
        <v>3.6</v>
      </c>
      <c r="I73" s="43">
        <v>6.2</v>
      </c>
      <c r="J73" s="43">
        <v>106</v>
      </c>
      <c r="K73" s="44">
        <v>255</v>
      </c>
      <c r="L73" s="43">
        <v>27.85</v>
      </c>
    </row>
    <row r="74" spans="1:12" ht="15">
      <c r="A74" s="23"/>
      <c r="B74" s="15"/>
      <c r="C74" s="11"/>
      <c r="D74" s="7" t="s">
        <v>29</v>
      </c>
      <c r="E74" s="42" t="s">
        <v>62</v>
      </c>
      <c r="F74" s="43">
        <v>200</v>
      </c>
      <c r="G74" s="43">
        <v>4.2</v>
      </c>
      <c r="H74" s="43">
        <v>8.8000000000000007</v>
      </c>
      <c r="I74" s="43">
        <v>21.8</v>
      </c>
      <c r="J74" s="43">
        <v>184</v>
      </c>
      <c r="K74" s="44">
        <v>694</v>
      </c>
      <c r="L74" s="43">
        <v>22.41</v>
      </c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0.52</v>
      </c>
      <c r="H75" s="43">
        <v>0.15</v>
      </c>
      <c r="I75" s="43">
        <v>24.84</v>
      </c>
      <c r="J75" s="43">
        <v>102.9</v>
      </c>
      <c r="K75" s="44" t="s">
        <v>85</v>
      </c>
      <c r="L75" s="43">
        <v>18.760000000000002</v>
      </c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60</v>
      </c>
      <c r="G76" s="43">
        <v>4.74</v>
      </c>
      <c r="H76" s="43">
        <v>0.6</v>
      </c>
      <c r="I76" s="43">
        <v>28.56</v>
      </c>
      <c r="J76" s="43">
        <v>141.6</v>
      </c>
      <c r="K76" s="44" t="s">
        <v>85</v>
      </c>
      <c r="L76" s="43">
        <v>2.31</v>
      </c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60</v>
      </c>
      <c r="G77" s="43">
        <v>4.74</v>
      </c>
      <c r="H77" s="43">
        <v>0.36</v>
      </c>
      <c r="I77" s="43">
        <v>26.76</v>
      </c>
      <c r="J77" s="43">
        <v>132.72</v>
      </c>
      <c r="K77" s="44" t="s">
        <v>85</v>
      </c>
      <c r="L77" s="43">
        <v>1.98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31.89</v>
      </c>
      <c r="H80" s="19">
        <f t="shared" ref="H80" si="35">SUM(H71:H79)</f>
        <v>18.79</v>
      </c>
      <c r="I80" s="19">
        <f t="shared" ref="I80" si="36">SUM(I71:I79)</f>
        <v>124.49000000000001</v>
      </c>
      <c r="J80" s="19">
        <f t="shared" ref="J80:L80" si="37">SUM(J71:J79)</f>
        <v>801.97</v>
      </c>
      <c r="K80" s="25"/>
      <c r="L80" s="19">
        <f t="shared" si="37"/>
        <v>87.77000000000001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870</v>
      </c>
      <c r="G81" s="32">
        <f t="shared" ref="G81" si="38">G70+G80</f>
        <v>31.89</v>
      </c>
      <c r="H81" s="32">
        <f t="shared" ref="H81" si="39">H70+H80</f>
        <v>18.79</v>
      </c>
      <c r="I81" s="32">
        <f t="shared" ref="I81" si="40">I70+I80</f>
        <v>124.49000000000001</v>
      </c>
      <c r="J81" s="32">
        <f t="shared" ref="J81:L81" si="41">J70+J80</f>
        <v>801.97</v>
      </c>
      <c r="K81" s="32"/>
      <c r="L81" s="32">
        <f t="shared" si="41"/>
        <v>87.77000000000001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2.69</v>
      </c>
      <c r="H91" s="43">
        <v>2.84</v>
      </c>
      <c r="I91" s="43">
        <v>17.14</v>
      </c>
      <c r="J91" s="43">
        <v>104.75</v>
      </c>
      <c r="K91" s="44">
        <v>208</v>
      </c>
      <c r="L91" s="43">
        <v>22.55</v>
      </c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65</v>
      </c>
      <c r="F93" s="43">
        <v>200</v>
      </c>
      <c r="G93" s="43">
        <v>25.6</v>
      </c>
      <c r="H93" s="43">
        <v>19</v>
      </c>
      <c r="I93" s="43">
        <v>39.799999999999997</v>
      </c>
      <c r="J93" s="43">
        <v>434.6</v>
      </c>
      <c r="K93" s="44">
        <v>469</v>
      </c>
      <c r="L93" s="43">
        <v>50.71</v>
      </c>
    </row>
    <row r="94" spans="1:12" ht="1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0.14000000000000001</v>
      </c>
      <c r="H94" s="43">
        <v>5.0000000000000001E-3</v>
      </c>
      <c r="I94" s="43">
        <v>12.19</v>
      </c>
      <c r="J94" s="43">
        <v>46.3</v>
      </c>
      <c r="K94" s="44">
        <v>943</v>
      </c>
      <c r="L94" s="43">
        <v>10.220000000000001</v>
      </c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60</v>
      </c>
      <c r="G95" s="43">
        <v>4.74</v>
      </c>
      <c r="H95" s="43">
        <v>0.6</v>
      </c>
      <c r="I95" s="43">
        <v>28.56</v>
      </c>
      <c r="J95" s="43">
        <v>141.6</v>
      </c>
      <c r="K95" s="44" t="s">
        <v>85</v>
      </c>
      <c r="L95" s="43">
        <v>2.31</v>
      </c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60</v>
      </c>
      <c r="G96" s="43">
        <v>4.74</v>
      </c>
      <c r="H96" s="43">
        <v>0.36</v>
      </c>
      <c r="I96" s="43">
        <v>26.76</v>
      </c>
      <c r="J96" s="43">
        <v>132.72</v>
      </c>
      <c r="K96" s="44" t="s">
        <v>85</v>
      </c>
      <c r="L96" s="43">
        <v>1.98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37.910000000000004</v>
      </c>
      <c r="H99" s="19">
        <f t="shared" ref="H99" si="47">SUM(H90:H98)</f>
        <v>22.805</v>
      </c>
      <c r="I99" s="19">
        <f t="shared" ref="I99" si="48">SUM(I90:I98)</f>
        <v>124.45</v>
      </c>
      <c r="J99" s="19">
        <f t="shared" ref="J99:L99" si="49">SUM(J90:J98)</f>
        <v>859.97</v>
      </c>
      <c r="K99" s="25"/>
      <c r="L99" s="19">
        <f t="shared" si="49"/>
        <v>87.77000000000001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770</v>
      </c>
      <c r="G100" s="32">
        <f t="shared" ref="G100" si="50">G89+G99</f>
        <v>37.910000000000004</v>
      </c>
      <c r="H100" s="32">
        <f t="shared" ref="H100" si="51">H89+H99</f>
        <v>22.805</v>
      </c>
      <c r="I100" s="32">
        <f t="shared" ref="I100" si="52">I89+I99</f>
        <v>124.45</v>
      </c>
      <c r="J100" s="32">
        <f t="shared" ref="J100:L100" si="53">J89+J99</f>
        <v>859.97</v>
      </c>
      <c r="K100" s="32"/>
      <c r="L100" s="32">
        <f t="shared" si="53"/>
        <v>87.77000000000001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1.75</v>
      </c>
      <c r="H110" s="43">
        <v>4.8899999999999997</v>
      </c>
      <c r="I110" s="43">
        <v>8.49</v>
      </c>
      <c r="J110" s="43">
        <v>84.75</v>
      </c>
      <c r="K110" s="44">
        <v>187</v>
      </c>
      <c r="L110" s="43">
        <v>21.63</v>
      </c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 t="s">
        <v>68</v>
      </c>
      <c r="F112" s="43">
        <v>210</v>
      </c>
      <c r="G112" s="43">
        <v>20.3</v>
      </c>
      <c r="H112" s="43">
        <v>17</v>
      </c>
      <c r="I112" s="43">
        <v>35.69</v>
      </c>
      <c r="J112" s="43">
        <v>377</v>
      </c>
      <c r="K112" s="44">
        <v>304</v>
      </c>
      <c r="L112" s="43">
        <v>44.75</v>
      </c>
    </row>
    <row r="113" spans="1:12" ht="1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1.4</v>
      </c>
      <c r="H113" s="43">
        <v>0</v>
      </c>
      <c r="I113" s="43">
        <v>29</v>
      </c>
      <c r="J113" s="43">
        <v>122</v>
      </c>
      <c r="K113" s="44">
        <v>869</v>
      </c>
      <c r="L113" s="43">
        <v>17.100000000000001</v>
      </c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60</v>
      </c>
      <c r="G114" s="43">
        <v>4.74</v>
      </c>
      <c r="H114" s="43">
        <v>0.6</v>
      </c>
      <c r="I114" s="43">
        <v>28.56</v>
      </c>
      <c r="J114" s="43">
        <v>141.6</v>
      </c>
      <c r="K114" s="44" t="s">
        <v>85</v>
      </c>
      <c r="L114" s="43">
        <v>2.31</v>
      </c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60</v>
      </c>
      <c r="G115" s="43">
        <v>4.74</v>
      </c>
      <c r="H115" s="43">
        <v>0.36</v>
      </c>
      <c r="I115" s="43">
        <v>26.76</v>
      </c>
      <c r="J115" s="43">
        <v>132.72</v>
      </c>
      <c r="K115" s="44" t="s">
        <v>85</v>
      </c>
      <c r="L115" s="43">
        <v>1.98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32.93</v>
      </c>
      <c r="H118" s="19">
        <f t="shared" si="56"/>
        <v>22.85</v>
      </c>
      <c r="I118" s="19">
        <f t="shared" si="56"/>
        <v>128.5</v>
      </c>
      <c r="J118" s="19">
        <f t="shared" si="56"/>
        <v>858.07</v>
      </c>
      <c r="K118" s="25"/>
      <c r="L118" s="19">
        <f t="shared" ref="L118" si="57">SUM(L109:L117)</f>
        <v>87.77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780</v>
      </c>
      <c r="G119" s="32">
        <f t="shared" ref="G119" si="58">G108+G118</f>
        <v>32.93</v>
      </c>
      <c r="H119" s="32">
        <f t="shared" ref="H119" si="59">H108+H118</f>
        <v>22.85</v>
      </c>
      <c r="I119" s="32">
        <f t="shared" ref="I119" si="60">I108+I118</f>
        <v>128.5</v>
      </c>
      <c r="J119" s="32">
        <f t="shared" ref="J119:L119" si="61">J108+J118</f>
        <v>858.07</v>
      </c>
      <c r="K119" s="32"/>
      <c r="L119" s="32">
        <f t="shared" si="61"/>
        <v>87.77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100</v>
      </c>
      <c r="G128" s="43">
        <v>2.98</v>
      </c>
      <c r="H128" s="43">
        <v>5.19</v>
      </c>
      <c r="I128" s="43">
        <v>6.25</v>
      </c>
      <c r="J128" s="43">
        <v>83.6</v>
      </c>
      <c r="K128" s="44">
        <v>10</v>
      </c>
      <c r="L128" s="43">
        <v>6.41</v>
      </c>
    </row>
    <row r="129" spans="1:12" ht="1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5.49</v>
      </c>
      <c r="H129" s="43">
        <v>5.28</v>
      </c>
      <c r="I129" s="43">
        <v>16.329999999999998</v>
      </c>
      <c r="J129" s="43">
        <v>134.75</v>
      </c>
      <c r="K129" s="44">
        <v>206</v>
      </c>
      <c r="L129" s="43">
        <v>18.57</v>
      </c>
    </row>
    <row r="130" spans="1:12" ht="15">
      <c r="A130" s="14"/>
      <c r="B130" s="15"/>
      <c r="C130" s="11"/>
      <c r="D130" s="7" t="s">
        <v>28</v>
      </c>
      <c r="E130" s="42" t="s">
        <v>71</v>
      </c>
      <c r="F130" s="43">
        <v>100</v>
      </c>
      <c r="G130" s="43">
        <v>16.899999999999999</v>
      </c>
      <c r="H130" s="43">
        <v>0.65</v>
      </c>
      <c r="I130" s="43">
        <v>0.31</v>
      </c>
      <c r="J130" s="43">
        <v>75</v>
      </c>
      <c r="K130" s="44" t="s">
        <v>85</v>
      </c>
      <c r="L130" s="43">
        <v>29.59</v>
      </c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200</v>
      </c>
      <c r="G131" s="43">
        <v>4.2</v>
      </c>
      <c r="H131" s="43">
        <v>8.8000000000000007</v>
      </c>
      <c r="I131" s="43">
        <v>21.8</v>
      </c>
      <c r="J131" s="43">
        <v>184</v>
      </c>
      <c r="K131" s="44">
        <v>694</v>
      </c>
      <c r="L131" s="43">
        <v>22.41</v>
      </c>
    </row>
    <row r="132" spans="1:12" ht="1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0.1</v>
      </c>
      <c r="H132" s="43">
        <v>0</v>
      </c>
      <c r="I132" s="43">
        <v>15</v>
      </c>
      <c r="J132" s="43">
        <v>60</v>
      </c>
      <c r="K132" s="44">
        <v>943</v>
      </c>
      <c r="L132" s="43">
        <v>6.5</v>
      </c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60</v>
      </c>
      <c r="G133" s="43">
        <v>4.74</v>
      </c>
      <c r="H133" s="43">
        <v>0.6</v>
      </c>
      <c r="I133" s="43">
        <v>28.56</v>
      </c>
      <c r="J133" s="43">
        <v>141.6</v>
      </c>
      <c r="K133" s="44" t="s">
        <v>85</v>
      </c>
      <c r="L133" s="43">
        <v>2.31</v>
      </c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60</v>
      </c>
      <c r="G134" s="43">
        <v>4.74</v>
      </c>
      <c r="H134" s="43">
        <v>0.36</v>
      </c>
      <c r="I134" s="43">
        <v>26.76</v>
      </c>
      <c r="J134" s="43">
        <v>132.72</v>
      </c>
      <c r="K134" s="44" t="s">
        <v>85</v>
      </c>
      <c r="L134" s="43">
        <v>1.98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970</v>
      </c>
      <c r="G137" s="19">
        <f t="shared" ref="G137:J137" si="64">SUM(G128:G136)</f>
        <v>39.15</v>
      </c>
      <c r="H137" s="19">
        <f t="shared" si="64"/>
        <v>20.880000000000003</v>
      </c>
      <c r="I137" s="19">
        <f t="shared" si="64"/>
        <v>115.01</v>
      </c>
      <c r="J137" s="19">
        <f t="shared" si="64"/>
        <v>811.67000000000007</v>
      </c>
      <c r="K137" s="25"/>
      <c r="L137" s="19">
        <f t="shared" ref="L137" si="65">SUM(L128:L136)</f>
        <v>87.77000000000001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970</v>
      </c>
      <c r="G138" s="32">
        <f t="shared" ref="G138" si="66">G127+G137</f>
        <v>39.15</v>
      </c>
      <c r="H138" s="32">
        <f t="shared" ref="H138" si="67">H127+H137</f>
        <v>20.880000000000003</v>
      </c>
      <c r="I138" s="32">
        <f t="shared" ref="I138" si="68">I127+I137</f>
        <v>115.01</v>
      </c>
      <c r="J138" s="32">
        <f t="shared" ref="J138:L138" si="69">J127+J137</f>
        <v>811.67000000000007</v>
      </c>
      <c r="K138" s="32"/>
      <c r="L138" s="32">
        <f t="shared" si="69"/>
        <v>87.77000000000001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43">
        <v>2.1</v>
      </c>
      <c r="H148" s="43">
        <v>5.1100000000000003</v>
      </c>
      <c r="I148" s="43">
        <v>16.59</v>
      </c>
      <c r="J148" s="43">
        <v>120.75</v>
      </c>
      <c r="K148" s="44">
        <v>197</v>
      </c>
      <c r="L148" s="43">
        <v>17.88</v>
      </c>
    </row>
    <row r="149" spans="1:12" ht="15">
      <c r="A149" s="23"/>
      <c r="B149" s="15"/>
      <c r="C149" s="11"/>
      <c r="D149" s="7" t="s">
        <v>28</v>
      </c>
      <c r="E149" s="42" t="s">
        <v>75</v>
      </c>
      <c r="F149" s="43">
        <v>100</v>
      </c>
      <c r="G149" s="43">
        <v>11.78</v>
      </c>
      <c r="H149" s="43">
        <v>12.91</v>
      </c>
      <c r="I149" s="43">
        <v>14.9</v>
      </c>
      <c r="J149" s="43">
        <v>223</v>
      </c>
      <c r="K149" s="44">
        <v>286</v>
      </c>
      <c r="L149" s="43">
        <v>24.42</v>
      </c>
    </row>
    <row r="150" spans="1:12" ht="15">
      <c r="A150" s="23"/>
      <c r="B150" s="15"/>
      <c r="C150" s="11"/>
      <c r="D150" s="7" t="s">
        <v>29</v>
      </c>
      <c r="E150" s="42" t="s">
        <v>76</v>
      </c>
      <c r="F150" s="43">
        <v>180</v>
      </c>
      <c r="G150" s="43">
        <v>3.33</v>
      </c>
      <c r="H150" s="43">
        <v>7.77</v>
      </c>
      <c r="I150" s="43">
        <v>41.42</v>
      </c>
      <c r="J150" s="43">
        <v>256.23</v>
      </c>
      <c r="K150" s="44">
        <v>336</v>
      </c>
      <c r="L150" s="43">
        <v>30.27</v>
      </c>
    </row>
    <row r="151" spans="1:12" ht="1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0.68</v>
      </c>
      <c r="H151" s="43">
        <v>0.28000000000000003</v>
      </c>
      <c r="I151" s="43">
        <v>24.63</v>
      </c>
      <c r="J151" s="43">
        <v>116.65</v>
      </c>
      <c r="K151" s="44" t="s">
        <v>85</v>
      </c>
      <c r="L151" s="43">
        <v>10.91</v>
      </c>
    </row>
    <row r="152" spans="1:12" ht="15">
      <c r="A152" s="23"/>
      <c r="B152" s="15"/>
      <c r="C152" s="11"/>
      <c r="D152" s="7" t="s">
        <v>31</v>
      </c>
      <c r="E152" s="42" t="s">
        <v>39</v>
      </c>
      <c r="F152" s="43">
        <v>60</v>
      </c>
      <c r="G152" s="43">
        <v>4.74</v>
      </c>
      <c r="H152" s="43">
        <v>0.6</v>
      </c>
      <c r="I152" s="43">
        <v>28.56</v>
      </c>
      <c r="J152" s="43">
        <v>141.6</v>
      </c>
      <c r="K152" s="44" t="s">
        <v>85</v>
      </c>
      <c r="L152" s="43">
        <v>2.31</v>
      </c>
    </row>
    <row r="153" spans="1:12" ht="15">
      <c r="A153" s="23"/>
      <c r="B153" s="15"/>
      <c r="C153" s="11"/>
      <c r="D153" s="7" t="s">
        <v>32</v>
      </c>
      <c r="E153" s="42" t="s">
        <v>40</v>
      </c>
      <c r="F153" s="43">
        <v>60</v>
      </c>
      <c r="G153" s="43">
        <v>4.74</v>
      </c>
      <c r="H153" s="43">
        <v>0.36</v>
      </c>
      <c r="I153" s="43">
        <v>26.76</v>
      </c>
      <c r="J153" s="43">
        <v>132.72</v>
      </c>
      <c r="K153" s="44" t="s">
        <v>85</v>
      </c>
      <c r="L153" s="43">
        <v>1.98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27.370000000000005</v>
      </c>
      <c r="H156" s="19">
        <f t="shared" si="72"/>
        <v>27.03</v>
      </c>
      <c r="I156" s="19">
        <f t="shared" si="72"/>
        <v>152.85999999999999</v>
      </c>
      <c r="J156" s="19">
        <f t="shared" si="72"/>
        <v>990.95</v>
      </c>
      <c r="K156" s="25"/>
      <c r="L156" s="19">
        <f t="shared" ref="L156" si="73">SUM(L147:L155)</f>
        <v>87.77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850</v>
      </c>
      <c r="G157" s="32">
        <f t="shared" ref="G157" si="74">G146+G156</f>
        <v>27.370000000000005</v>
      </c>
      <c r="H157" s="32">
        <f t="shared" ref="H157" si="75">H146+H156</f>
        <v>27.03</v>
      </c>
      <c r="I157" s="32">
        <f t="shared" ref="I157" si="76">I146+I156</f>
        <v>152.85999999999999</v>
      </c>
      <c r="J157" s="32">
        <f t="shared" ref="J157:L157" si="77">J146+J156</f>
        <v>990.95</v>
      </c>
      <c r="K157" s="32"/>
      <c r="L157" s="32">
        <f t="shared" si="77"/>
        <v>87.77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100</v>
      </c>
      <c r="G166" s="43">
        <v>1.43</v>
      </c>
      <c r="H166" s="43">
        <v>6.09</v>
      </c>
      <c r="I166" s="43">
        <v>8.36</v>
      </c>
      <c r="J166" s="43">
        <v>93.9</v>
      </c>
      <c r="K166" s="44">
        <v>33</v>
      </c>
      <c r="L166" s="43">
        <v>7.06</v>
      </c>
    </row>
    <row r="167" spans="1:12" ht="15">
      <c r="A167" s="23"/>
      <c r="B167" s="15"/>
      <c r="C167" s="11"/>
      <c r="D167" s="7" t="s">
        <v>27</v>
      </c>
      <c r="E167" s="42" t="s">
        <v>79</v>
      </c>
      <c r="F167" s="43">
        <v>250</v>
      </c>
      <c r="G167" s="43">
        <v>8.92</v>
      </c>
      <c r="H167" s="43">
        <v>4.6500000000000004</v>
      </c>
      <c r="I167" s="43">
        <v>2.0099999999999998</v>
      </c>
      <c r="J167" s="43">
        <v>85.98</v>
      </c>
      <c r="K167" s="44">
        <v>92</v>
      </c>
      <c r="L167" s="43">
        <v>24.71</v>
      </c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80</v>
      </c>
      <c r="F169" s="43">
        <v>200</v>
      </c>
      <c r="G169" s="43">
        <v>23.64</v>
      </c>
      <c r="H169" s="43">
        <v>21.09</v>
      </c>
      <c r="I169" s="43">
        <v>15.09</v>
      </c>
      <c r="J169" s="43">
        <v>344.55</v>
      </c>
      <c r="K169" s="44">
        <v>436</v>
      </c>
      <c r="L169" s="43">
        <v>41.49</v>
      </c>
    </row>
    <row r="170" spans="1:12" ht="15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0.14000000000000001</v>
      </c>
      <c r="H170" s="43">
        <v>5.0000000000000001E-3</v>
      </c>
      <c r="I170" s="43">
        <v>12.19</v>
      </c>
      <c r="J170" s="43">
        <v>46.3</v>
      </c>
      <c r="K170" s="44">
        <v>943</v>
      </c>
      <c r="L170" s="43">
        <v>10.220000000000001</v>
      </c>
    </row>
    <row r="171" spans="1:12" ht="15">
      <c r="A171" s="23"/>
      <c r="B171" s="15"/>
      <c r="C171" s="11"/>
      <c r="D171" s="7" t="s">
        <v>31</v>
      </c>
      <c r="E171" s="42" t="s">
        <v>39</v>
      </c>
      <c r="F171" s="43">
        <v>60</v>
      </c>
      <c r="G171" s="43">
        <v>4.74</v>
      </c>
      <c r="H171" s="43">
        <v>0.6</v>
      </c>
      <c r="I171" s="43">
        <v>28.56</v>
      </c>
      <c r="J171" s="43">
        <v>141.6</v>
      </c>
      <c r="K171" s="44" t="s">
        <v>85</v>
      </c>
      <c r="L171" s="43">
        <v>2.31</v>
      </c>
    </row>
    <row r="172" spans="1:12" ht="15">
      <c r="A172" s="23"/>
      <c r="B172" s="15"/>
      <c r="C172" s="11"/>
      <c r="D172" s="7" t="s">
        <v>32</v>
      </c>
      <c r="E172" s="42" t="s">
        <v>40</v>
      </c>
      <c r="F172" s="43">
        <v>60</v>
      </c>
      <c r="G172" s="43">
        <v>4.74</v>
      </c>
      <c r="H172" s="43">
        <v>0.36</v>
      </c>
      <c r="I172" s="43">
        <v>26.76</v>
      </c>
      <c r="J172" s="43">
        <v>132.72</v>
      </c>
      <c r="K172" s="44" t="s">
        <v>85</v>
      </c>
      <c r="L172" s="43">
        <v>1.98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43.610000000000007</v>
      </c>
      <c r="H175" s="19">
        <f t="shared" si="80"/>
        <v>32.794999999999995</v>
      </c>
      <c r="I175" s="19">
        <f t="shared" si="80"/>
        <v>92.97</v>
      </c>
      <c r="J175" s="19">
        <f t="shared" si="80"/>
        <v>845.05000000000007</v>
      </c>
      <c r="K175" s="25"/>
      <c r="L175" s="19">
        <f t="shared" ref="L175" si="81">SUM(L166:L174)</f>
        <v>87.77000000000001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870</v>
      </c>
      <c r="G176" s="32">
        <f t="shared" ref="G176" si="82">G165+G175</f>
        <v>43.610000000000007</v>
      </c>
      <c r="H176" s="32">
        <f t="shared" ref="H176" si="83">H165+H175</f>
        <v>32.794999999999995</v>
      </c>
      <c r="I176" s="32">
        <f t="shared" ref="I176" si="84">I165+I175</f>
        <v>92.97</v>
      </c>
      <c r="J176" s="32">
        <f t="shared" ref="J176:L176" si="85">J165+J175</f>
        <v>845.05000000000007</v>
      </c>
      <c r="K176" s="32"/>
      <c r="L176" s="32">
        <f t="shared" si="85"/>
        <v>87.77000000000001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100</v>
      </c>
      <c r="G185" s="43">
        <v>2.88</v>
      </c>
      <c r="H185" s="43">
        <v>6.18</v>
      </c>
      <c r="I185" s="43">
        <v>8.0399999999999991</v>
      </c>
      <c r="J185" s="43">
        <v>99.3</v>
      </c>
      <c r="K185" s="44">
        <v>12</v>
      </c>
      <c r="L185" s="43">
        <v>7.82</v>
      </c>
    </row>
    <row r="186" spans="1:12" ht="15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7.19</v>
      </c>
      <c r="H186" s="43">
        <v>6.51</v>
      </c>
      <c r="I186" s="43">
        <v>23.55</v>
      </c>
      <c r="J186" s="43">
        <v>181.5</v>
      </c>
      <c r="K186" s="44">
        <v>93</v>
      </c>
      <c r="L186" s="43">
        <v>13.73</v>
      </c>
    </row>
    <row r="187" spans="1:12" ht="15">
      <c r="A187" s="23"/>
      <c r="B187" s="15"/>
      <c r="C187" s="11"/>
      <c r="D187" s="7" t="s">
        <v>28</v>
      </c>
      <c r="E187" s="42" t="s">
        <v>83</v>
      </c>
      <c r="F187" s="43">
        <v>175</v>
      </c>
      <c r="G187" s="43">
        <v>23.8</v>
      </c>
      <c r="H187" s="43">
        <v>19.52</v>
      </c>
      <c r="I187" s="43">
        <v>5.74</v>
      </c>
      <c r="J187" s="43">
        <v>203</v>
      </c>
      <c r="K187" s="44">
        <v>591</v>
      </c>
      <c r="L187" s="43">
        <v>31.7</v>
      </c>
    </row>
    <row r="188" spans="1:12" ht="15">
      <c r="A188" s="23"/>
      <c r="B188" s="15"/>
      <c r="C188" s="11"/>
      <c r="D188" s="7" t="s">
        <v>29</v>
      </c>
      <c r="E188" s="42" t="s">
        <v>82</v>
      </c>
      <c r="F188" s="43">
        <v>180</v>
      </c>
      <c r="G188" s="43">
        <v>8.9499999999999993</v>
      </c>
      <c r="H188" s="43">
        <v>6.73</v>
      </c>
      <c r="I188" s="43">
        <v>43</v>
      </c>
      <c r="J188" s="43">
        <v>276.52999999999997</v>
      </c>
      <c r="K188" s="44">
        <v>679</v>
      </c>
      <c r="L188" s="43">
        <v>21.41</v>
      </c>
    </row>
    <row r="189" spans="1:12" ht="15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1.4</v>
      </c>
      <c r="H189" s="43">
        <v>2</v>
      </c>
      <c r="I189" s="43">
        <v>22.4</v>
      </c>
      <c r="J189" s="43">
        <v>116</v>
      </c>
      <c r="K189" s="44">
        <v>951</v>
      </c>
      <c r="L189" s="43">
        <v>8.82</v>
      </c>
    </row>
    <row r="190" spans="1:12" ht="15">
      <c r="A190" s="23"/>
      <c r="B190" s="15"/>
      <c r="C190" s="11"/>
      <c r="D190" s="7" t="s">
        <v>31</v>
      </c>
      <c r="E190" s="42" t="s">
        <v>39</v>
      </c>
      <c r="F190" s="43">
        <v>60</v>
      </c>
      <c r="G190" s="43">
        <v>4.74</v>
      </c>
      <c r="H190" s="43">
        <v>0.6</v>
      </c>
      <c r="I190" s="43">
        <v>28.56</v>
      </c>
      <c r="J190" s="43">
        <v>141.6</v>
      </c>
      <c r="K190" s="44" t="s">
        <v>85</v>
      </c>
      <c r="L190" s="43">
        <v>2.31</v>
      </c>
    </row>
    <row r="191" spans="1:12" ht="15">
      <c r="A191" s="23"/>
      <c r="B191" s="15"/>
      <c r="C191" s="11"/>
      <c r="D191" s="7" t="s">
        <v>32</v>
      </c>
      <c r="E191" s="42" t="s">
        <v>40</v>
      </c>
      <c r="F191" s="43">
        <v>60</v>
      </c>
      <c r="G191" s="43">
        <v>4.74</v>
      </c>
      <c r="H191" s="43">
        <v>0.36</v>
      </c>
      <c r="I191" s="43">
        <v>26.76</v>
      </c>
      <c r="J191" s="43">
        <v>132.72</v>
      </c>
      <c r="K191" s="44" t="s">
        <v>85</v>
      </c>
      <c r="L191" s="43">
        <v>1.98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1025</v>
      </c>
      <c r="G194" s="19">
        <f t="shared" ref="G194:J194" si="88">SUM(G185:G193)</f>
        <v>53.70000000000001</v>
      </c>
      <c r="H194" s="19">
        <f t="shared" si="88"/>
        <v>41.9</v>
      </c>
      <c r="I194" s="19">
        <f t="shared" si="88"/>
        <v>158.04999999999998</v>
      </c>
      <c r="J194" s="19">
        <f t="shared" si="88"/>
        <v>1150.6499999999999</v>
      </c>
      <c r="K194" s="25"/>
      <c r="L194" s="19">
        <f t="shared" ref="L194" si="89">SUM(L185:L193)</f>
        <v>87.77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1025</v>
      </c>
      <c r="G195" s="32">
        <f t="shared" ref="G195" si="90">G184+G194</f>
        <v>53.70000000000001</v>
      </c>
      <c r="H195" s="32">
        <f t="shared" ref="H195" si="91">H184+H194</f>
        <v>41.9</v>
      </c>
      <c r="I195" s="32">
        <f t="shared" ref="I195" si="92">I184+I194</f>
        <v>158.04999999999998</v>
      </c>
      <c r="J195" s="32">
        <f t="shared" ref="J195:L195" si="93">J184+J194</f>
        <v>1150.6499999999999</v>
      </c>
      <c r="K195" s="32"/>
      <c r="L195" s="32">
        <f t="shared" si="93"/>
        <v>87.77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891.5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56.822000000000003</v>
      </c>
      <c r="H196" s="34">
        <f t="shared" si="94"/>
        <v>29.45</v>
      </c>
      <c r="I196" s="34">
        <f t="shared" si="94"/>
        <v>131.82599999999999</v>
      </c>
      <c r="J196" s="34">
        <f t="shared" si="94"/>
        <v>959.49799999999993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87.77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2024-09-04T09:43:48Z</dcterms:modified>
</cp:coreProperties>
</file>